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880" yWindow="135" windowWidth="13920" windowHeight="1212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/>
  <c r="I108"/>
  <c r="I119" s="1"/>
  <c r="H108"/>
  <c r="G108"/>
  <c r="G119" s="1"/>
  <c r="F108"/>
  <c r="F119" s="1"/>
  <c r="L194"/>
  <c r="L184"/>
  <c r="L195" s="1"/>
  <c r="L175"/>
  <c r="L165"/>
  <c r="L176" s="1"/>
  <c r="L156"/>
  <c r="L146"/>
  <c r="L137"/>
  <c r="L127"/>
  <c r="L118"/>
  <c r="L108"/>
  <c r="L99"/>
  <c r="L89"/>
  <c r="L80"/>
  <c r="L70"/>
  <c r="L81" s="1"/>
  <c r="L61"/>
  <c r="L51"/>
  <c r="L62" s="1"/>
  <c r="L42"/>
  <c r="L32"/>
  <c r="L23"/>
  <c r="L13"/>
  <c r="A109"/>
  <c r="B195"/>
  <c r="A195"/>
  <c r="J194"/>
  <c r="I194"/>
  <c r="H194"/>
  <c r="G194"/>
  <c r="F194"/>
  <c r="B185"/>
  <c r="A185"/>
  <c r="J184"/>
  <c r="J195" s="1"/>
  <c r="I184"/>
  <c r="H184"/>
  <c r="G184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B100"/>
  <c r="A100"/>
  <c r="J99"/>
  <c r="I99"/>
  <c r="H99"/>
  <c r="G99"/>
  <c r="F99"/>
  <c r="B90"/>
  <c r="A90"/>
  <c r="J89"/>
  <c r="I89"/>
  <c r="I100" s="1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F81" s="1"/>
  <c r="B62"/>
  <c r="A62"/>
  <c r="J61"/>
  <c r="I61"/>
  <c r="H61"/>
  <c r="G61"/>
  <c r="F61"/>
  <c r="B52"/>
  <c r="A52"/>
  <c r="J51"/>
  <c r="I51"/>
  <c r="H51"/>
  <c r="H62" s="1"/>
  <c r="G51"/>
  <c r="F51"/>
  <c r="B43"/>
  <c r="A43"/>
  <c r="J42"/>
  <c r="I42"/>
  <c r="H42"/>
  <c r="G42"/>
  <c r="F42"/>
  <c r="B33"/>
  <c r="A33"/>
  <c r="J32"/>
  <c r="J43" s="1"/>
  <c r="I32"/>
  <c r="I43" s="1"/>
  <c r="H32"/>
  <c r="G32"/>
  <c r="G43" s="1"/>
  <c r="F32"/>
  <c r="B24"/>
  <c r="A24"/>
  <c r="B14"/>
  <c r="A14"/>
  <c r="G23"/>
  <c r="H23"/>
  <c r="I23"/>
  <c r="J23"/>
  <c r="F23"/>
  <c r="G13"/>
  <c r="H13"/>
  <c r="I13"/>
  <c r="J13"/>
  <c r="F13"/>
  <c r="H81" l="1"/>
  <c r="I62"/>
  <c r="L43"/>
  <c r="L157"/>
  <c r="J138"/>
  <c r="H157"/>
  <c r="I157"/>
  <c r="G176"/>
  <c r="L100"/>
  <c r="L196" s="1"/>
  <c r="H43"/>
  <c r="F62"/>
  <c r="I81"/>
  <c r="J176"/>
  <c r="H195"/>
  <c r="G195"/>
  <c r="L119"/>
  <c r="J62"/>
  <c r="F100"/>
  <c r="I195"/>
  <c r="L24"/>
  <c r="L138"/>
  <c r="J81"/>
  <c r="H100"/>
  <c r="J100"/>
  <c r="H119"/>
  <c r="G138"/>
  <c r="H138"/>
  <c r="F43"/>
  <c r="G81"/>
  <c r="J119"/>
  <c r="I138"/>
  <c r="G157"/>
  <c r="G62"/>
  <c r="F138"/>
  <c r="F157"/>
  <c r="F176"/>
  <c r="F195"/>
  <c r="I24"/>
  <c r="F24"/>
  <c r="J24"/>
  <c r="H24"/>
  <c r="G24"/>
  <c r="G196" l="1"/>
  <c r="J196"/>
  <c r="H196"/>
  <c r="F196"/>
  <c r="I196"/>
</calcChain>
</file>

<file path=xl/sharedStrings.xml><?xml version="1.0" encoding="utf-8"?>
<sst xmlns="http://schemas.openxmlformats.org/spreadsheetml/2006/main" count="247" uniqueCount="75">
  <si>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</si>
  <si>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</si>
  <si>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</si>
  <si>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</si>
  <si>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</si>
  <si>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</si>
  <si>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</si>
  <si>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</si>
  <si>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</si>
  <si>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</si>
  <si>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</si>
  <si>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</si>
  <si>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</si>
  <si>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</si>
  <si>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</si>
  <si>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</si>
  <si>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</si>
  <si>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</si>
  <si>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</si>
  <si>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</si>
  <si>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</si>
  <si>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</si>
  <si>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</si>
  <si>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</si>
  <si>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</si>
  <si>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</si>
  <si>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</si>
  <si>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</si>
  <si>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</si>
  <si>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</si>
  <si>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</si>
  <si>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</si>
  <si>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</si>
  <si>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</si>
  <si>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</si>
  <si>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</si>
  <si>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</si>
  <si>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</si>
  <si>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</si>
  <si>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</si>
  <si>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Макаронные изделия отварные</t>
  </si>
  <si>
    <t>Компот из смеси сухофруктов</t>
  </si>
  <si>
    <t>Каша гречневая вязкая</t>
  </si>
  <si>
    <t>Чай с сахаром</t>
  </si>
  <si>
    <t>Хлеб ржано-пшеничный</t>
  </si>
  <si>
    <t>307/363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</si>
  <si>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</si>
  <si>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</si>
  <si>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</si>
  <si>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</si>
  <si>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</si>
  <si>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455/363</t>
  </si>
  <si>
    <t>Каша молочная из манной крупы</t>
  </si>
  <si>
    <t>Кофейный напиток с молоком</t>
  </si>
  <si>
    <t>Жаркое по-домашнему</t>
  </si>
  <si>
    <t>294/363</t>
  </si>
  <si>
    <t>Печенье</t>
  </si>
  <si>
    <t>конд.изд.</t>
  </si>
  <si>
    <t>Чай с сахаром каркаде</t>
  </si>
  <si>
    <t>685К</t>
  </si>
  <si>
    <t>Директор ООО "СОЮЗ-К"</t>
  </si>
  <si>
    <t>Киселев Д.Г.</t>
  </si>
  <si>
    <t>Тефтели с рисом (говядина) с соусом томатным 90/30</t>
  </si>
  <si>
    <t>Котлеты рыбные в томатном соусе</t>
  </si>
  <si>
    <t>Бутерброд с повидлом 30/20</t>
  </si>
  <si>
    <t>Яблоко</t>
  </si>
  <si>
    <t>Бутерброд с маслом и сыром 35/5/10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</si>
  <si>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</si>
  <si>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</si>
  <si>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</si>
  <si>
    <t>Огурец (сол./свеж. по сезону)</t>
  </si>
  <si>
    <t>Помидор (сол./свеж. по сезону)</t>
  </si>
  <si>
    <t>Капуста квашеная/икра кабачковая</t>
  </si>
  <si>
    <t>Свекла отварная 60/2</t>
  </si>
  <si>
    <t>МОУ "Политотдельская СШ"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</si>
</sst>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74</v>
      </c>
      <c r="D1" s="53"/>
      <c r="E1" s="53"/>
      <c r="F1" s="12" t="s">
        <v>16</v>
      </c>
      <c r="G1" s="2" t="s">
        <v>17</v>
      </c>
      <c r="H1" s="54" t="s">
        <v>60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61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67</v>
      </c>
      <c r="F6" s="40">
        <v>120</v>
      </c>
      <c r="G6" s="40">
        <v>9</v>
      </c>
      <c r="H6" s="40">
        <v>8.6999999999999993</v>
      </c>
      <c r="I6" s="40">
        <v>20.2</v>
      </c>
      <c r="J6" s="40">
        <v>205.6</v>
      </c>
      <c r="K6" s="41" t="s">
        <v>51</v>
      </c>
      <c r="L6" s="40">
        <v>127.69</v>
      </c>
    </row>
    <row r="7" spans="1:12" ht="15">
      <c r="A7" s="23"/>
      <c r="B7" s="15"/>
      <c r="C7" s="11"/>
      <c r="D7" s="6" t="s">
        <v>21</v>
      </c>
      <c r="E7" s="42" t="s">
        <v>40</v>
      </c>
      <c r="F7" s="43">
        <v>150</v>
      </c>
      <c r="G7" s="43">
        <v>3.7</v>
      </c>
      <c r="H7" s="43">
        <v>6.7</v>
      </c>
      <c r="I7" s="43">
        <v>28.2</v>
      </c>
      <c r="J7" s="43">
        <v>195.7</v>
      </c>
      <c r="K7" s="44">
        <v>203</v>
      </c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0.3</v>
      </c>
      <c r="H8" s="43">
        <v>0</v>
      </c>
      <c r="I8" s="43">
        <v>16</v>
      </c>
      <c r="J8" s="43">
        <v>66.44</v>
      </c>
      <c r="K8" s="44">
        <v>53</v>
      </c>
      <c r="L8" s="43"/>
    </row>
    <row r="9" spans="1:12" ht="15">
      <c r="A9" s="23"/>
      <c r="B9" s="15"/>
      <c r="C9" s="11"/>
      <c r="D9" s="7" t="s">
        <v>23</v>
      </c>
      <c r="E9" s="42" t="s">
        <v>39</v>
      </c>
      <c r="F9" s="43">
        <v>30</v>
      </c>
      <c r="G9" s="43">
        <v>2.37</v>
      </c>
      <c r="H9" s="43">
        <v>0.3</v>
      </c>
      <c r="I9" s="43">
        <v>14.49</v>
      </c>
      <c r="J9" s="43">
        <v>70.900000000000006</v>
      </c>
      <c r="K9" s="44">
        <v>6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70</v>
      </c>
      <c r="F11" s="43">
        <v>60</v>
      </c>
      <c r="G11" s="43">
        <v>0.41</v>
      </c>
      <c r="H11" s="43">
        <v>0.1</v>
      </c>
      <c r="I11" s="43">
        <v>0.84</v>
      </c>
      <c r="J11" s="43">
        <v>5</v>
      </c>
      <c r="K11" s="44">
        <v>1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15.780000000000001</v>
      </c>
      <c r="H13" s="19">
        <f t="shared" si="0"/>
        <v>15.799999999999999</v>
      </c>
      <c r="I13" s="19">
        <f t="shared" si="0"/>
        <v>79.73</v>
      </c>
      <c r="J13" s="19">
        <f t="shared" si="0"/>
        <v>543.64</v>
      </c>
      <c r="K13" s="25"/>
      <c r="L13" s="19">
        <f t="shared" ref="L13" si="1">SUM(L6:L12)</f>
        <v>127.69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560</v>
      </c>
      <c r="G24" s="32">
        <f t="shared" ref="G24:J24" si="4">G13+G23</f>
        <v>15.780000000000001</v>
      </c>
      <c r="H24" s="32">
        <f t="shared" si="4"/>
        <v>15.799999999999999</v>
      </c>
      <c r="I24" s="32">
        <f t="shared" si="4"/>
        <v>79.73</v>
      </c>
      <c r="J24" s="32">
        <f t="shared" si="4"/>
        <v>543.64</v>
      </c>
      <c r="K24" s="32"/>
      <c r="L24" s="32">
        <f t="shared" ref="L24" si="5">L13+L23</f>
        <v>127.69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45</v>
      </c>
      <c r="L25" s="40">
        <v>127.69</v>
      </c>
    </row>
    <row r="26" spans="1:12" ht="15">
      <c r="A26" s="14"/>
      <c r="B26" s="15"/>
      <c r="C26" s="11"/>
      <c r="D26" s="6" t="s">
        <v>21</v>
      </c>
      <c r="E26" s="42" t="s">
        <v>42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73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19.119999999999997</v>
      </c>
      <c r="H32" s="19">
        <f t="shared" ref="H32" si="7">SUM(H25:H31)</f>
        <v>16</v>
      </c>
      <c r="I32" s="19">
        <f t="shared" ref="I32" si="8">SUM(I25:I31)</f>
        <v>71.949999999999989</v>
      </c>
      <c r="J32" s="19">
        <f t="shared" ref="J32:L32" si="9">SUM(J25:J31)</f>
        <v>512.9</v>
      </c>
      <c r="K32" s="25"/>
      <c r="L32" s="19">
        <f t="shared" si="9"/>
        <v>127.69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582</v>
      </c>
      <c r="G43" s="32">
        <f t="shared" ref="G43" si="14">G32+G42</f>
        <v>19.119999999999997</v>
      </c>
      <c r="H43" s="32">
        <f t="shared" ref="H43" si="15">H32+H42</f>
        <v>16</v>
      </c>
      <c r="I43" s="32">
        <f t="shared" ref="I43" si="16">I32+I42</f>
        <v>71.949999999999989</v>
      </c>
      <c r="J43" s="32">
        <f t="shared" ref="J43:L43" si="17">J32+J42</f>
        <v>512.9</v>
      </c>
      <c r="K43" s="32"/>
      <c r="L43" s="32">
        <f t="shared" si="17"/>
        <v>127.69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41">
        <v>27</v>
      </c>
      <c r="L44" s="40">
        <v>127.69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492</v>
      </c>
      <c r="L46" s="43"/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71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127.69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127.69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>
        <v>127.69</v>
      </c>
    </row>
    <row r="64" spans="1:12" ht="15">
      <c r="A64" s="23"/>
      <c r="B64" s="15"/>
      <c r="C64" s="11"/>
      <c r="D64" s="6" t="s">
        <v>21</v>
      </c>
      <c r="E64" s="42" t="s">
        <v>48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127.69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127.69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>
        <v>127.69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>
      <c r="A85" s="23"/>
      <c r="B85" s="15"/>
      <c r="C85" s="11"/>
      <c r="D85" s="7" t="s">
        <v>23</v>
      </c>
      <c r="E85" s="42" t="s">
        <v>64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>
      <c r="A86" s="23"/>
      <c r="B86" s="15"/>
      <c r="C86" s="11"/>
      <c r="D86" s="7" t="s">
        <v>24</v>
      </c>
      <c r="E86" s="42" t="s">
        <v>65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16.66</v>
      </c>
      <c r="H89" s="19">
        <f t="shared" ref="H89" si="43">SUM(H82:H88)</f>
        <v>16.920000000000002</v>
      </c>
      <c r="I89" s="19">
        <f t="shared" ref="I89" si="44">SUM(I82:I88)</f>
        <v>82.26</v>
      </c>
      <c r="J89" s="19">
        <f t="shared" ref="J89:L89" si="45">SUM(J82:J88)</f>
        <v>488.4</v>
      </c>
      <c r="K89" s="25"/>
      <c r="L89" s="19">
        <f t="shared" si="45"/>
        <v>127.69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530</v>
      </c>
      <c r="G100" s="32">
        <f>G89+G99</f>
        <v>16.66</v>
      </c>
      <c r="H100" s="32">
        <f t="shared" ref="H100" si="50">H89+H99</f>
        <v>16.920000000000002</v>
      </c>
      <c r="I100" s="32">
        <f t="shared" ref="I100" si="51">I89+I99</f>
        <v>82.26</v>
      </c>
      <c r="J100" s="32">
        <f t="shared" ref="J100:L100" si="52">J89+J99</f>
        <v>488.4</v>
      </c>
      <c r="K100" s="32"/>
      <c r="L100" s="32">
        <f t="shared" si="52"/>
        <v>127.69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>
        <v>127.69</v>
      </c>
    </row>
    <row r="102" spans="1:12" ht="1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>
      <c r="A104" s="23"/>
      <c r="B104" s="15"/>
      <c r="C104" s="11"/>
      <c r="D104" s="7" t="s">
        <v>23</v>
      </c>
      <c r="E104" s="42" t="s">
        <v>66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>
      <c r="A105" s="23"/>
      <c r="B105" s="15"/>
      <c r="C105" s="11"/>
      <c r="D105" s="7" t="s">
        <v>24</v>
      </c>
      <c r="E105" s="42" t="s">
        <v>65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16.760000000000002</v>
      </c>
      <c r="H108" s="19">
        <f t="shared" si="53"/>
        <v>19.96</v>
      </c>
      <c r="I108" s="19">
        <f t="shared" si="53"/>
        <v>75.650000000000006</v>
      </c>
      <c r="J108" s="19">
        <f t="shared" si="53"/>
        <v>527.64</v>
      </c>
      <c r="K108" s="25"/>
      <c r="L108" s="19">
        <f t="shared" ref="L108" si="54">SUM(L101:L107)</f>
        <v>127.69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530</v>
      </c>
      <c r="G119" s="32">
        <f t="shared" ref="G119" si="57">G108+G118</f>
        <v>16.760000000000002</v>
      </c>
      <c r="H119" s="32">
        <f t="shared" ref="H119" si="58">H108+H118</f>
        <v>19.96</v>
      </c>
      <c r="I119" s="32">
        <f t="shared" ref="I119" si="59">I108+I118</f>
        <v>75.650000000000006</v>
      </c>
      <c r="J119" s="32">
        <f t="shared" ref="J119:L119" si="60">J108+J118</f>
        <v>527.64</v>
      </c>
      <c r="K119" s="32"/>
      <c r="L119" s="32">
        <f t="shared" si="60"/>
        <v>127.69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51</v>
      </c>
      <c r="L120" s="40">
        <v>127.69</v>
      </c>
    </row>
    <row r="121" spans="1:12" ht="15">
      <c r="A121" s="14"/>
      <c r="B121" s="15"/>
      <c r="C121" s="11"/>
      <c r="D121" s="6" t="s">
        <v>21</v>
      </c>
      <c r="E121" s="42" t="s">
        <v>42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72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1">
        <v>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1">SUM(G120:G126)</f>
        <v>16.559999999999999</v>
      </c>
      <c r="H127" s="19">
        <f t="shared" si="61"/>
        <v>17.8</v>
      </c>
      <c r="I127" s="19">
        <f t="shared" si="61"/>
        <v>72.16</v>
      </c>
      <c r="J127" s="19">
        <f t="shared" si="61"/>
        <v>526.5</v>
      </c>
      <c r="K127" s="25"/>
      <c r="L127" s="19">
        <f t="shared" ref="L127" si="62">SUM(L120:L126)</f>
        <v>127.69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560</v>
      </c>
      <c r="G138" s="32">
        <f t="shared" ref="G138" si="65">G127+G137</f>
        <v>16.559999999999999</v>
      </c>
      <c r="H138" s="32">
        <f t="shared" ref="H138" si="66">H127+H137</f>
        <v>17.8</v>
      </c>
      <c r="I138" s="32">
        <f t="shared" ref="I138" si="67">I127+I137</f>
        <v>72.16</v>
      </c>
      <c r="J138" s="32">
        <f t="shared" ref="J138:L138" si="68">J127+J137</f>
        <v>526.5</v>
      </c>
      <c r="K138" s="32"/>
      <c r="L138" s="32">
        <f t="shared" si="68"/>
        <v>127.69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>
        <v>127.69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70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9">SUM(G139:G145)</f>
        <v>16.48</v>
      </c>
      <c r="H146" s="19">
        <f t="shared" si="69"/>
        <v>18.700000000000003</v>
      </c>
      <c r="I146" s="19">
        <f t="shared" si="69"/>
        <v>82.289999999999992</v>
      </c>
      <c r="J146" s="19">
        <f t="shared" si="69"/>
        <v>484.33</v>
      </c>
      <c r="K146" s="25"/>
      <c r="L146" s="19">
        <f t="shared" ref="L146" si="70">SUM(L139:L145)</f>
        <v>127.69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510</v>
      </c>
      <c r="G157" s="32">
        <f t="shared" ref="G157" si="73">G146+G156</f>
        <v>16.48</v>
      </c>
      <c r="H157" s="32">
        <f t="shared" ref="H157" si="74">H146+H156</f>
        <v>18.700000000000003</v>
      </c>
      <c r="I157" s="32">
        <f t="shared" ref="I157" si="75">I146+I156</f>
        <v>82.289999999999992</v>
      </c>
      <c r="J157" s="32">
        <f t="shared" ref="J157:L157" si="76">J146+J156</f>
        <v>484.33</v>
      </c>
      <c r="K157" s="32"/>
      <c r="L157" s="32">
        <f t="shared" si="76"/>
        <v>127.69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55</v>
      </c>
      <c r="L158" s="40">
        <v>127.69</v>
      </c>
    </row>
    <row r="159" spans="1:12" ht="15">
      <c r="A159" s="23"/>
      <c r="B159" s="15"/>
      <c r="C159" s="11"/>
      <c r="D159" s="6" t="s">
        <v>21</v>
      </c>
      <c r="E159" s="42" t="s">
        <v>40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17.670000000000002</v>
      </c>
      <c r="H165" s="19">
        <f t="shared" si="77"/>
        <v>18.100000000000001</v>
      </c>
      <c r="I165" s="19">
        <f t="shared" si="77"/>
        <v>72.489999999999995</v>
      </c>
      <c r="J165" s="19">
        <f t="shared" si="77"/>
        <v>532.19999999999993</v>
      </c>
      <c r="K165" s="25"/>
      <c r="L165" s="19">
        <f t="shared" ref="L165" si="78">SUM(L158:L164)</f>
        <v>127.69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1">G165+G175</f>
        <v>17.670000000000002</v>
      </c>
      <c r="H176" s="32">
        <f t="shared" ref="H176" si="82">H165+H175</f>
        <v>18.100000000000001</v>
      </c>
      <c r="I176" s="32">
        <f t="shared" ref="I176" si="83">I165+I175</f>
        <v>72.489999999999995</v>
      </c>
      <c r="J176" s="32">
        <f t="shared" ref="J176:L176" si="84">J165+J175</f>
        <v>532.19999999999993</v>
      </c>
      <c r="K176" s="32"/>
      <c r="L176" s="32">
        <f t="shared" si="84"/>
        <v>127.69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>
        <v>127.69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59</v>
      </c>
      <c r="L179" s="43"/>
    </row>
    <row r="180" spans="1:12" ht="1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57</v>
      </c>
      <c r="E182" s="42" t="s">
        <v>56</v>
      </c>
      <c r="F182" s="43">
        <v>30</v>
      </c>
      <c r="G182" s="43">
        <v>3.8</v>
      </c>
      <c r="H182" s="43">
        <v>4.0999999999999996</v>
      </c>
      <c r="I182" s="43">
        <v>14</v>
      </c>
      <c r="J182" s="43">
        <v>90.5</v>
      </c>
      <c r="K182" s="44">
        <v>9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18.850000000000001</v>
      </c>
      <c r="H184" s="19">
        <f t="shared" si="85"/>
        <v>19.899999999999999</v>
      </c>
      <c r="I184" s="19">
        <f t="shared" si="85"/>
        <v>83.15</v>
      </c>
      <c r="J184" s="19">
        <f t="shared" si="85"/>
        <v>505.72999999999996</v>
      </c>
      <c r="K184" s="25"/>
      <c r="L184" s="19">
        <f t="shared" ref="L184" si="86">SUM(L177:L183)</f>
        <v>127.69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510</v>
      </c>
      <c r="G195" s="32">
        <f t="shared" ref="G195" si="89">G184+G194</f>
        <v>18.850000000000001</v>
      </c>
      <c r="H195" s="32">
        <f t="shared" ref="H195" si="90">H184+H194</f>
        <v>19.899999999999999</v>
      </c>
      <c r="I195" s="32">
        <f t="shared" ref="I195" si="91">I184+I194</f>
        <v>83.15</v>
      </c>
      <c r="J195" s="32">
        <f t="shared" ref="J195:L195" si="92">J184+J194</f>
        <v>505.72999999999996</v>
      </c>
      <c r="K195" s="32"/>
      <c r="L195" s="32">
        <f t="shared" si="92"/>
        <v>127.69</v>
      </c>
    </row>
    <row r="196" spans="1:12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529.20000000000005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17.59</v>
      </c>
      <c r="H196" s="34">
        <f t="shared" si="93"/>
        <v>17.948</v>
      </c>
      <c r="I196" s="34">
        <f t="shared" si="93"/>
        <v>76.180999999999997</v>
      </c>
      <c r="J196" s="34">
        <f t="shared" si="93"/>
        <v>512.72699999999998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127.69000000000003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2026-01-30T06:34:54Z</dcterms:modified>
</cp:coreProperties>
</file>